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arveau\Desktop\"/>
    </mc:Choice>
  </mc:AlternateContent>
  <xr:revisionPtr revIDLastSave="0" documentId="8_{0CC4F897-FBE7-4276-BE1D-8C3F5BC24D17}" xr6:coauthVersionLast="47" xr6:coauthVersionMax="47" xr10:uidLastSave="{00000000-0000-0000-0000-000000000000}"/>
  <bookViews>
    <workbookView xWindow="-108" yWindow="-108" windowWidth="23256" windowHeight="12576" xr2:uid="{63836B55-F2EE-4829-B7B0-0945D13371D4}"/>
  </bookViews>
  <sheets>
    <sheet name="Feuil1" sheetId="1" r:id="rId1"/>
  </sheets>
  <definedNames>
    <definedName name="_xlnm.Print_Area" localSheetId="0">Feuil1!$B$2:$J$10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B4" i="1" s="1"/>
  <c r="C4" i="1" s="1"/>
  <c r="B5" i="1" s="1"/>
  <c r="B6" i="1" s="1"/>
  <c r="B7" i="1" l="1"/>
  <c r="B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Josee Guillot</author>
  </authors>
  <commentList>
    <comment ref="B3" authorId="0" shapeId="0" xr:uid="{F96588DB-AD12-418E-BE22-282FBBAE5FB9}">
      <text>
        <r>
          <rPr>
            <b/>
            <sz val="12"/>
            <color indexed="81"/>
            <rFont val="Arial Narrow"/>
            <family val="2"/>
          </rPr>
          <t>Inscrire le nombre
de travailleurs</t>
        </r>
      </text>
    </comment>
    <comment ref="C3" authorId="0" shapeId="0" xr:uid="{81723638-6622-4499-BEA1-61A50F911F6E}">
      <text>
        <r>
          <rPr>
            <b/>
            <sz val="8"/>
            <color indexed="81"/>
            <rFont val="Arial Narrow"/>
            <family val="2"/>
          </rPr>
          <t>Nombre de travailleurs moins 500 travailleurs</t>
        </r>
      </text>
    </comment>
    <comment ref="C4" authorId="0" shapeId="0" xr:uid="{DA9A8E1B-30E0-482A-AFE2-5BEAB04548D2}">
      <text>
        <r>
          <rPr>
            <b/>
            <sz val="8"/>
            <color indexed="81"/>
            <rFont val="Arial Narrow"/>
            <family val="2"/>
          </rPr>
          <t>Tranches de 100 travailleurs</t>
        </r>
      </text>
    </comment>
  </commentList>
</comments>
</file>

<file path=xl/sharedStrings.xml><?xml version="1.0" encoding="utf-8"?>
<sst xmlns="http://schemas.openxmlformats.org/spreadsheetml/2006/main" count="8" uniqueCount="8">
  <si>
    <t>500 = 68,15 heures de libération par trimestre</t>
  </si>
  <si>
    <t>Pour chaque tranche additionnelle de 100 travailleurs, 13 h sont ajoutées à la durée</t>
  </si>
  <si>
    <t>1 ETC = 35 h par semaine X 52 semaines par année = 1820 heures par année</t>
  </si>
  <si>
    <t>Heures de libération par trimestre</t>
  </si>
  <si>
    <t>Heures totales de libération par trimestre</t>
  </si>
  <si>
    <t>Calcul des heures de libération du représentant en santé et sécurité en application de la formule prévue à l'article 294 LMRSST</t>
  </si>
  <si>
    <t>Heures totales de libération par année</t>
  </si>
  <si>
    <t>Calcul pour le % d'équivalence à temps complet (ETC)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</si>
</sst>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Arial Narrow"/>
      <family val="2"/>
    </font>
    <font>
      <b/>
      <sz val="12"/>
      <color indexed="8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1E5EB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Border="1"/>
    <xf numFmtId="1" fontId="0" fillId="0" borderId="1" xfId="0" applyNumberForma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" fontId="3" fillId="3" borderId="8" xfId="0" applyNumberFormat="1" applyFont="1" applyFill="1" applyBorder="1" applyProtection="1">
      <protection locked="0"/>
    </xf>
    <xf numFmtId="9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58B1-F814-4012-9B76-6BF17CC9D7D7}">
  <dimension ref="B1:J11"/>
  <sheetViews>
    <sheetView tabSelected="1" zoomScale="130" zoomScaleNormal="130" workbookViewId="0">
      <selection activeCell="F21" sqref="F21"/>
    </sheetView>
  </sheetViews>
  <sheetFormatPr baseColWidth="10" defaultRowHeight="14.4" x14ac:dyDescent="0.3"/>
  <sheetData>
    <row r="1" spans="2:10" ht="15" thickBot="1" x14ac:dyDescent="0.35"/>
    <row r="2" spans="2:10" ht="16.2" thickBot="1" x14ac:dyDescent="0.35">
      <c r="B2" s="13" t="s">
        <v>5</v>
      </c>
      <c r="C2" s="11"/>
      <c r="D2" s="11"/>
      <c r="E2" s="11"/>
      <c r="F2" s="11"/>
      <c r="G2" s="11"/>
      <c r="H2" s="11"/>
      <c r="I2" s="11"/>
      <c r="J2" s="12"/>
    </row>
    <row r="3" spans="2:10" ht="16.8" thickTop="1" thickBot="1" x14ac:dyDescent="0.35">
      <c r="B3" s="14">
        <v>2333</v>
      </c>
      <c r="C3" s="1">
        <f>B3-500</f>
        <v>1833</v>
      </c>
      <c r="D3" s="8" t="s">
        <v>0</v>
      </c>
      <c r="E3" s="8"/>
      <c r="F3" s="8"/>
      <c r="G3" s="8"/>
      <c r="H3" s="8"/>
      <c r="I3" s="8"/>
      <c r="J3" s="9"/>
    </row>
    <row r="4" spans="2:10" ht="15" thickTop="1" x14ac:dyDescent="0.3">
      <c r="B4" s="2">
        <f>C3</f>
        <v>1833</v>
      </c>
      <c r="C4" s="1">
        <f>B4/100</f>
        <v>18.329999999999998</v>
      </c>
      <c r="D4" s="8" t="s">
        <v>1</v>
      </c>
      <c r="E4" s="8"/>
      <c r="F4" s="8"/>
      <c r="G4" s="8"/>
      <c r="H4" s="8"/>
      <c r="I4" s="8"/>
      <c r="J4" s="9"/>
    </row>
    <row r="5" spans="2:10" x14ac:dyDescent="0.3">
      <c r="B5" s="2">
        <f>C4*13</f>
        <v>238.28999999999996</v>
      </c>
      <c r="C5" s="1"/>
      <c r="D5" s="8" t="s">
        <v>3</v>
      </c>
      <c r="E5" s="8"/>
      <c r="F5" s="8"/>
      <c r="G5" s="8"/>
      <c r="H5" s="8"/>
      <c r="I5" s="8"/>
      <c r="J5" s="9"/>
    </row>
    <row r="6" spans="2:10" x14ac:dyDescent="0.3">
      <c r="B6" s="2">
        <f>B5+68.25</f>
        <v>306.53999999999996</v>
      </c>
      <c r="C6" s="1"/>
      <c r="D6" s="3" t="s">
        <v>4</v>
      </c>
      <c r="E6" s="8"/>
      <c r="F6" s="8"/>
      <c r="G6" s="8"/>
      <c r="H6" s="8"/>
      <c r="I6" s="8"/>
      <c r="J6" s="9"/>
    </row>
    <row r="7" spans="2:10" ht="15" thickBot="1" x14ac:dyDescent="0.35">
      <c r="B7" s="2">
        <f>B6*4</f>
        <v>1226.1599999999999</v>
      </c>
      <c r="C7" s="1"/>
      <c r="D7" s="8" t="s">
        <v>6</v>
      </c>
      <c r="E7" s="8"/>
      <c r="F7" s="8"/>
      <c r="G7" s="8"/>
      <c r="H7" s="8"/>
      <c r="I7" s="8"/>
      <c r="J7" s="9"/>
    </row>
    <row r="8" spans="2:10" ht="16.2" thickBot="1" x14ac:dyDescent="0.35">
      <c r="B8" s="10" t="s">
        <v>7</v>
      </c>
      <c r="C8" s="11"/>
      <c r="D8" s="11"/>
      <c r="E8" s="11"/>
      <c r="F8" s="11"/>
      <c r="G8" s="11"/>
      <c r="H8" s="11"/>
      <c r="I8" s="11"/>
      <c r="J8" s="12"/>
    </row>
    <row r="9" spans="2:10" ht="15" thickBot="1" x14ac:dyDescent="0.35">
      <c r="B9" s="4" t="s">
        <v>2</v>
      </c>
      <c r="C9" s="3"/>
      <c r="D9" s="3"/>
      <c r="E9" s="3"/>
      <c r="F9" s="3"/>
      <c r="G9" s="3"/>
      <c r="H9" s="3"/>
      <c r="I9" s="3"/>
      <c r="J9" s="5"/>
    </row>
    <row r="10" spans="2:10" ht="15.6" thickTop="1" thickBot="1" x14ac:dyDescent="0.35">
      <c r="B10" s="15">
        <f>B7*1/1820</f>
        <v>0.6737142857142856</v>
      </c>
      <c r="C10" s="6"/>
      <c r="D10" s="6"/>
      <c r="E10" s="6"/>
      <c r="F10" s="6"/>
      <c r="G10" s="6"/>
      <c r="H10" s="6"/>
      <c r="I10" s="6"/>
      <c r="J10" s="7"/>
    </row>
    <row r="11" spans="2:10" ht="15" thickTop="1" x14ac:dyDescent="0.3"/>
  </sheetData>
  <sheetProtection sheet="1" objects="1" scenarios="1"/>
  <mergeCells count="7">
    <mergeCell ref="B2:J2"/>
    <mergeCell ref="B8:J8"/>
    <mergeCell ref="D3:J3"/>
    <mergeCell ref="D4:J4"/>
    <mergeCell ref="D5:J5"/>
    <mergeCell ref="E6:J6"/>
    <mergeCell ref="D7:J7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Josee Guillot</dc:creator>
  <cp:lastModifiedBy>Francois Darveau</cp:lastModifiedBy>
  <cp:lastPrinted>2022-06-28T18:49:59Z</cp:lastPrinted>
  <dcterms:created xsi:type="dcterms:W3CDTF">2022-06-28T14:39:57Z</dcterms:created>
  <dcterms:modified xsi:type="dcterms:W3CDTF">2022-07-12T14:17:15Z</dcterms:modified>
</cp:coreProperties>
</file>